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IRST Gruppi\Ufficio Acquisti\ACQUISTI\Prodotti 10x (Fornitura)\"/>
    </mc:Choice>
  </mc:AlternateContent>
  <bookViews>
    <workbookView xWindow="120" yWindow="60" windowWidth="20580" windowHeight="11640"/>
  </bookViews>
  <sheets>
    <sheet name="scheda offerta economica TD" sheetId="4" r:id="rId1"/>
    <sheet name="Foglio1" sheetId="5" r:id="rId2"/>
  </sheets>
  <definedNames>
    <definedName name="_xlnm.Print_Area" localSheetId="0">'scheda offerta economica TD'!$A$1:$M$49</definedName>
  </definedNames>
  <calcPr calcId="162913"/>
</workbook>
</file>

<file path=xl/calcChain.xml><?xml version="1.0" encoding="utf-8"?>
<calcChain xmlns="http://schemas.openxmlformats.org/spreadsheetml/2006/main">
  <c r="H30" i="4" l="1"/>
  <c r="H32" i="4"/>
  <c r="H33" i="4"/>
  <c r="H34" i="4"/>
  <c r="H31" i="4"/>
  <c r="H35" i="4"/>
  <c r="F30" i="4" l="1"/>
  <c r="F31" i="4"/>
  <c r="F32" i="4"/>
  <c r="F33" i="4"/>
  <c r="F34" i="4"/>
  <c r="F35" i="4"/>
  <c r="J29" i="4" l="1"/>
  <c r="H29" i="4" l="1"/>
  <c r="J36" i="4" l="1"/>
  <c r="H36" i="4"/>
  <c r="C25" i="4" l="1"/>
  <c r="F29" i="4" l="1"/>
  <c r="F36" i="4" l="1"/>
  <c r="J37" i="4" l="1"/>
  <c r="J38" i="4" s="1"/>
  <c r="H38" i="4"/>
  <c r="C26" i="4" s="1"/>
</calcChain>
</file>

<file path=xl/sharedStrings.xml><?xml version="1.0" encoding="utf-8"?>
<sst xmlns="http://schemas.openxmlformats.org/spreadsheetml/2006/main" count="61" uniqueCount="54">
  <si>
    <t>UM</t>
  </si>
  <si>
    <t>Prezzo unitario a base d'asta</t>
  </si>
  <si>
    <t xml:space="preserve">Prezzo unitario offerto </t>
  </si>
  <si>
    <t xml:space="preserve">Quantità minima presunta  </t>
  </si>
  <si>
    <t>importo complessivo aggiudicato al netto dell'IVA</t>
  </si>
  <si>
    <t>importo minimo a base d'asta</t>
  </si>
  <si>
    <t>importo massimo a base d'asta</t>
  </si>
  <si>
    <t>Quantità massima presunta</t>
  </si>
  <si>
    <t>Articolo</t>
  </si>
  <si>
    <t>Ai fini del presente appalto, si dichiara ai sensi del DPR n. 445/2000 e s.m.i., che:</t>
  </si>
  <si>
    <t>Percentuale di sconto rispetto al prezzo di listino che sarà riconosciuta all’IRST nel caso di acquisto di ulteriori prodotti commercializzati in esclusiva che potranno essere richiesti dalla S.A. nell'ambito dell'ozpione di acquisto (N.B. si chiede di allegare il vostro listino)</t>
  </si>
  <si>
    <t>_____________%</t>
  </si>
  <si>
    <t>totale importo OFFERTO</t>
  </si>
  <si>
    <t>TOTALE IMPORTO APPALTO</t>
  </si>
  <si>
    <t>Importo a base d'asta:</t>
  </si>
  <si>
    <t>Importo complessivo appalto:</t>
  </si>
  <si>
    <t>N.B.:    allegare fotocopia del documento di riconoscimento del sottoscrittore in corso di validità</t>
  </si>
  <si>
    <t>Il sottoscritto</t>
  </si>
  <si>
    <t>nato il</t>
  </si>
  <si>
    <t>a</t>
  </si>
  <si>
    <t>in qualità di</t>
  </si>
  <si>
    <t>dell'operatore economico</t>
  </si>
  <si>
    <t>con sede in</t>
  </si>
  <si>
    <t>con codice fiscale  n.</t>
  </si>
  <si>
    <t>e partita IVA n.</t>
  </si>
  <si>
    <t>Tel. N.</t>
  </si>
  <si>
    <t>Fax N.</t>
  </si>
  <si>
    <t>Partecipante quale:</t>
  </si>
  <si>
    <t>o  Impresa singola</t>
  </si>
  <si>
    <t>ovvero</t>
  </si>
  <si>
    <t>o  Consorzio</t>
  </si>
  <si>
    <t>o  Impresa capogruppo del costituendo R.T.I/Consorzio con le imprese indicate nella istanza di ammissione alla gara</t>
  </si>
  <si>
    <t>o  Impresa capogruppo del già costituito R.T.I/Consorzio con le imprese indicate nella istanza di ammissione alla gara</t>
  </si>
  <si>
    <t>in relazione alla gara in oggetto, dichiara sotto la propria responsabilità di avere preso conoscenza sia di tutte le circostanze generali e particolari, 
sia delle condizioni contrattuali che possono avere influito sulla determinazione dei prezzi offerti</t>
  </si>
  <si>
    <t>Premesso quanto sopra, il sottoscritto, in nome e per conto dell’offerente rappresentato,</t>
  </si>
  <si>
    <t>impegnandosi a eseguire il servizio oggetto della gara, a codesto Istituto, alle condizioni e con le modalità richieste nella documentazione di gara, nessuna esclusa.</t>
  </si>
  <si>
    <t>(Luogo e data)</t>
  </si>
  <si>
    <t>Firma per esteso del legale rappresentante</t>
  </si>
  <si>
    <t>lì</t>
  </si>
  <si>
    <t xml:space="preserve">l'offerta (IVA esclusa), di cui sotto: </t>
  </si>
  <si>
    <r>
      <t>·</t>
    </r>
    <r>
      <rPr>
        <sz val="7"/>
        <color theme="1"/>
        <rFont val="Times New Roman"/>
        <family val="1"/>
      </rPr>
      <t xml:space="preserve">                 </t>
    </r>
    <r>
      <rPr>
        <sz val="10"/>
        <color theme="1"/>
        <rFont val="Tahoma"/>
        <family val="2"/>
      </rPr>
      <t>i prezzi sopra indicati corrispondono alla fornitura/servizio così come sopra indicato;</t>
    </r>
  </si>
  <si>
    <t>PRESENTA</t>
  </si>
  <si>
    <r>
      <t>·</t>
    </r>
    <r>
      <rPr>
        <sz val="7"/>
        <color theme="1"/>
        <rFont val="Times New Roman"/>
        <family val="1"/>
      </rPr>
      <t xml:space="preserve">                 </t>
    </r>
    <r>
      <rPr>
        <sz val="10"/>
        <color theme="1"/>
        <rFont val="Tahoma"/>
        <family val="2"/>
      </rPr>
      <t>nel redigere l’offerta, la ditta ha tenuto conto degli obblighi e di tutti i conseguenti oneri connessi alle disposizioni in materia di sicurezza e di protezione dei lavoratori, nonché alle condizioni indicate nei documenti di gara</t>
    </r>
  </si>
  <si>
    <t>All. 3) Scheda/Modello preventivo economico</t>
  </si>
  <si>
    <t>Chromium Next GEM Single Cell 5' Kit v2</t>
  </si>
  <si>
    <t>Chromium Next GEM Chip K Single Cell Kit</t>
  </si>
  <si>
    <t>Chromium Single Cell Human TCR</t>
  </si>
  <si>
    <t>Dual Index Kit TT set A (*)</t>
  </si>
  <si>
    <t>Library Construction Kit, 16 rxns (*)</t>
  </si>
  <si>
    <t>Chromium Single Cell Human BCR</t>
  </si>
  <si>
    <t>CF</t>
  </si>
  <si>
    <t>Eventuale revisione dei prezzi ex art. 106 c. 1 lett. a) del Codice calcolato stimando un incremento progressivo dei prezzi unitari del 6%  a decorrere dal secondo anno - IMPORTO NON SOGGETTO A RIBASSO</t>
  </si>
  <si>
    <t>Codifica Produttore</t>
  </si>
  <si>
    <r>
      <t>Affidamento diretto ai sensi dell’art. 50 comma 1 lettera b) del D.Lgs. n. 36/2023 e s.m.i. per la fornitura di “Prodotti per analisi di single cell sequencing e materiali econsumabili di laboratorio" per il Laboratorio di Bioscienze dell’IRCCS Istituto Romagnolo per lo Studio dei Tumori “Dino Amadori” s.r.l. per una durata di 24 mesi con possibilità di proroga di ulteriori 180 giorni  
Importo complessivo a base d’asta: € 133.164,00 IVA esclusa
Importo complessivo dell’affidamento: € 139.651,75 oltre IVA
 CIG: A00C722532</t>
    </r>
    <r>
      <rPr>
        <b/>
        <sz val="10"/>
        <color rgb="FFFF0000"/>
        <rFont val="Arial"/>
        <family val="2"/>
      </rPr>
      <t xml:space="preserve"> </t>
    </r>
    <r>
      <rPr>
        <b/>
        <sz val="10"/>
        <rFont val="Arial"/>
        <family val="2"/>
      </rPr>
      <t>CUI: F03154520401202300014</t>
    </r>
    <r>
      <rPr>
        <b/>
        <sz val="10"/>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</si>
</sst>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 _€_-;\-* #,##0\ _€_-;_-* &quot;-&quot;\ _€_-;_-@_-"/>
    <numFmt numFmtId="165" formatCode="_-&quot;€&quot;\ * #,##0.00_-;\-&quot;€&quot;\ * #,##0.00_-;_-&quot;€&quot;\ * &quot;-&quot;??_-;_-@_-"/>
    <numFmt numFmtId="166" formatCode="_-[$€-2]* #,##0.00_-;_-[$€-2]* \-#,##0.00_-;_-[$€-2]* &quot;-&quot;??_-;_-@"/>
    <numFmt numFmtId="167" formatCode="[$€-2]\ #,##0.00;[Red]\-[$€-2]\ #,##0.00"/>
    <numFmt numFmtId="168" formatCode="#,##0.00\ &quot;€&quot;"/>
  </numFmts>
  <fonts count="16" x14ac:knownFonts="1">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1"/>
      <color theme="1"/>
      <name val="Calibri"/>
      <family val="2"/>
    </font>
    <font>
      <sz val="7"/>
      <color theme="1"/>
      <name val="Times New Roman"/>
      <family val="1"/>
    </font>
    <font>
      <sz val="10"/>
      <color theme="1"/>
      <name val="Tahoma"/>
      <family val="2"/>
    </font>
    <font>
      <b/>
      <sz val="11"/>
      <color theme="1"/>
      <name val="Calibri"/>
      <family val="2"/>
      <scheme val="minor"/>
    </font>
    <font>
      <sz val="11"/>
      <name val="Calibri"/>
      <family val="2"/>
      <scheme val="minor"/>
    </font>
    <font>
      <b/>
      <sz val="11"/>
      <name val="Calibri"/>
      <family val="2"/>
      <scheme val="minor"/>
    </font>
    <font>
      <b/>
      <sz val="10"/>
      <name val="Arial"/>
      <family val="2"/>
    </font>
    <font>
      <b/>
      <sz val="10"/>
      <color rgb="FFFF0000"/>
      <name val="Arial"/>
      <family val="2"/>
    </font>
    <font>
      <sz val="11"/>
      <color rgb="FFFF0000"/>
      <name val="Calibri"/>
      <family val="2"/>
      <scheme val="minor"/>
    </font>
    <font>
      <b/>
      <sz val="11"/>
      <color rgb="FFFF0000"/>
      <name val="Calibri"/>
      <family val="2"/>
      <scheme val="minor"/>
    </font>
    <font>
      <b/>
      <sz val="11"/>
      <color rgb="FF000000"/>
      <name val="Calibri"/>
      <family val="2"/>
      <scheme val="minor"/>
    </font>
    <font>
      <sz val="11"/>
      <color theme="1"/>
      <name val="Calibri"/>
    </font>
  </fonts>
  <fills count="3">
    <fill>
      <patternFill patternType="none"/>
    </fill>
    <fill>
      <patternFill patternType="gray125"/>
    </fill>
    <fill>
      <patternFill patternType="solid">
        <fgColor theme="8" tint="0.79998168889431442"/>
        <bgColor indexed="41"/>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hair">
        <color rgb="FF000000"/>
      </top>
      <bottom style="hair">
        <color rgb="FF000000"/>
      </bottom>
      <diagonal/>
    </border>
  </borders>
  <cellStyleXfs count="3">
    <xf numFmtId="0" fontId="0" fillId="0" borderId="0"/>
    <xf numFmtId="0" fontId="1" fillId="0" borderId="0"/>
    <xf numFmtId="0" fontId="1" fillId="0" borderId="0"/>
  </cellStyleXfs>
  <cellXfs count="75">
    <xf numFmtId="0" fontId="0" fillId="0" borderId="0" xfId="0"/>
    <xf numFmtId="0" fontId="0" fillId="0" borderId="0" xfId="0" applyFont="1" applyBorder="1" applyAlignment="1">
      <alignment vertical="center"/>
    </xf>
    <xf numFmtId="165" fontId="0" fillId="0" borderId="0" xfId="0" applyNumberFormat="1" applyFont="1" applyBorder="1" applyAlignment="1">
      <alignment vertical="center"/>
    </xf>
    <xf numFmtId="4" fontId="0" fillId="0" borderId="0" xfId="0" applyNumberFormat="1" applyFont="1" applyBorder="1" applyAlignment="1">
      <alignment vertical="center"/>
    </xf>
    <xf numFmtId="0" fontId="2" fillId="0" borderId="0" xfId="0"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167" fontId="2" fillId="0" borderId="0" xfId="0" applyNumberFormat="1" applyFont="1" applyBorder="1" applyAlignment="1">
      <alignment vertical="center"/>
    </xf>
    <xf numFmtId="0" fontId="8" fillId="0" borderId="0" xfId="0" applyFont="1" applyBorder="1" applyAlignment="1"/>
    <xf numFmtId="0" fontId="0" fillId="0" borderId="0" xfId="0" applyFont="1" applyFill="1" applyBorder="1"/>
    <xf numFmtId="166" fontId="8" fillId="0" borderId="0" xfId="0" applyNumberFormat="1" applyFont="1" applyBorder="1" applyAlignment="1">
      <alignment horizontal="right"/>
    </xf>
    <xf numFmtId="1" fontId="0" fillId="0" borderId="0" xfId="0" applyNumberFormat="1" applyFont="1" applyBorder="1" applyAlignment="1">
      <alignment vertical="center"/>
    </xf>
    <xf numFmtId="164" fontId="0" fillId="0" borderId="0" xfId="0" applyNumberFormat="1" applyFont="1" applyBorder="1" applyAlignment="1">
      <alignment horizontal="center" vertical="center"/>
    </xf>
    <xf numFmtId="0" fontId="0" fillId="0" borderId="0" xfId="0" applyFont="1" applyBorder="1" applyAlignment="1">
      <alignment horizontal="center" vertical="center" wrapText="1"/>
    </xf>
    <xf numFmtId="1" fontId="8" fillId="0" borderId="1" xfId="0" applyNumberFormat="1" applyFont="1" applyFill="1" applyBorder="1" applyAlignment="1">
      <alignment vertical="center" wrapText="1"/>
    </xf>
    <xf numFmtId="165" fontId="8" fillId="0" borderId="1" xfId="0" applyNumberFormat="1" applyFont="1" applyFill="1" applyBorder="1" applyAlignment="1">
      <alignment vertical="center"/>
    </xf>
    <xf numFmtId="1" fontId="8" fillId="0" borderId="0" xfId="0" applyNumberFormat="1" applyFont="1" applyFill="1" applyBorder="1" applyAlignment="1">
      <alignment vertical="center" wrapText="1"/>
    </xf>
    <xf numFmtId="0" fontId="0" fillId="0" borderId="0" xfId="0" applyFont="1" applyBorder="1" applyAlignment="1">
      <alignment horizontal="center" vertical="center"/>
    </xf>
    <xf numFmtId="1" fontId="0" fillId="0" borderId="0" xfId="0" applyNumberFormat="1" applyFont="1" applyBorder="1" applyAlignment="1">
      <alignment horizontal="center" vertical="center"/>
    </xf>
    <xf numFmtId="165" fontId="7" fillId="0" borderId="0" xfId="0" applyNumberFormat="1" applyFont="1" applyBorder="1" applyAlignment="1">
      <alignment horizontal="center" vertical="center"/>
    </xf>
    <xf numFmtId="164" fontId="7" fillId="0" borderId="0" xfId="0" applyNumberFormat="1" applyFont="1" applyBorder="1" applyAlignment="1">
      <alignment horizontal="center" vertical="center"/>
    </xf>
    <xf numFmtId="166" fontId="9" fillId="0" borderId="0" xfId="0" applyNumberFormat="1" applyFont="1" applyBorder="1" applyAlignment="1">
      <alignment horizontal="left"/>
    </xf>
    <xf numFmtId="165" fontId="7" fillId="0" borderId="2" xfId="0" applyNumberFormat="1" applyFont="1" applyBorder="1" applyAlignment="1">
      <alignment horizontal="center" vertical="center"/>
    </xf>
    <xf numFmtId="165" fontId="9" fillId="0" borderId="0" xfId="0" applyNumberFormat="1" applyFont="1" applyBorder="1" applyAlignment="1">
      <alignment horizontal="center" vertical="center"/>
    </xf>
    <xf numFmtId="165" fontId="9" fillId="0" borderId="2" xfId="0" applyNumberFormat="1" applyFont="1" applyBorder="1" applyAlignment="1">
      <alignment horizontal="center" vertical="center"/>
    </xf>
    <xf numFmtId="0" fontId="1" fillId="0" borderId="0" xfId="2"/>
    <xf numFmtId="0" fontId="10" fillId="0" borderId="0" xfId="2" applyFont="1"/>
    <xf numFmtId="0" fontId="0" fillId="0" borderId="0" xfId="2" applyFont="1"/>
    <xf numFmtId="0" fontId="4" fillId="0" borderId="0" xfId="0" applyFont="1" applyFill="1" applyAlignment="1">
      <alignment wrapText="1"/>
    </xf>
    <xf numFmtId="0" fontId="0" fillId="0" borderId="0" xfId="0" applyFill="1" applyAlignment="1">
      <alignment horizontal="left"/>
    </xf>
    <xf numFmtId="0" fontId="0" fillId="0" borderId="0" xfId="0" applyFill="1"/>
    <xf numFmtId="0" fontId="6" fillId="0" borderId="0" xfId="0" applyFont="1" applyFill="1" applyAlignment="1">
      <alignment horizontal="left" vertical="center"/>
    </xf>
    <xf numFmtId="0" fontId="1" fillId="0" borderId="0" xfId="2" applyFill="1"/>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NumberFormat="1" applyFont="1" applyFill="1" applyBorder="1" applyAlignment="1">
      <alignment vertical="center"/>
    </xf>
    <xf numFmtId="0" fontId="10" fillId="0" borderId="0" xfId="2" applyFont="1" applyFill="1" applyBorder="1" applyAlignment="1">
      <alignment wrapText="1"/>
    </xf>
    <xf numFmtId="44" fontId="2" fillId="0" borderId="0" xfId="0" applyNumberFormat="1" applyFont="1" applyBorder="1" applyAlignment="1">
      <alignment vertical="center"/>
    </xf>
    <xf numFmtId="0" fontId="0" fillId="0" borderId="1" xfId="0" applyFill="1" applyBorder="1"/>
    <xf numFmtId="0" fontId="12" fillId="0" borderId="0" xfId="0" applyFont="1" applyBorder="1" applyAlignment="1">
      <alignment horizontal="center" vertical="center"/>
    </xf>
    <xf numFmtId="165" fontId="13" fillId="0" borderId="0" xfId="0" applyNumberFormat="1" applyFont="1" applyBorder="1" applyAlignment="1">
      <alignment horizontal="center" vertical="center"/>
    </xf>
    <xf numFmtId="166" fontId="8" fillId="0" borderId="1" xfId="0" applyNumberFormat="1" applyFont="1" applyFill="1" applyBorder="1" applyAlignment="1">
      <alignment horizontal="right"/>
    </xf>
    <xf numFmtId="0" fontId="9" fillId="0" borderId="6" xfId="0" applyFont="1" applyFill="1" applyBorder="1" applyAlignment="1">
      <alignment horizontal="center" vertical="center" wrapText="1"/>
    </xf>
    <xf numFmtId="1" fontId="9" fillId="0" borderId="6" xfId="0" applyNumberFormat="1" applyFont="1" applyFill="1" applyBorder="1" applyAlignment="1">
      <alignment horizontal="center" vertical="center" wrapText="1"/>
    </xf>
    <xf numFmtId="164" fontId="9" fillId="0" borderId="6" xfId="0" applyNumberFormat="1" applyFont="1" applyFill="1" applyBorder="1" applyAlignment="1">
      <alignment horizontal="center" vertical="center" wrapText="1"/>
    </xf>
    <xf numFmtId="166" fontId="9" fillId="0" borderId="7" xfId="0" applyNumberFormat="1" applyFont="1" applyFill="1" applyBorder="1" applyAlignment="1">
      <alignment horizontal="right"/>
    </xf>
    <xf numFmtId="166" fontId="9" fillId="0" borderId="7" xfId="0" applyNumberFormat="1" applyFont="1" applyBorder="1" applyAlignment="1">
      <alignment horizontal="right"/>
    </xf>
    <xf numFmtId="166" fontId="7" fillId="0" borderId="0" xfId="0" applyNumberFormat="1" applyFont="1" applyFill="1" applyBorder="1" applyAlignment="1">
      <alignment vertical="center"/>
    </xf>
    <xf numFmtId="1"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4" fontId="0" fillId="0" borderId="0" xfId="0" applyNumberFormat="1" applyFont="1" applyFill="1" applyBorder="1" applyAlignment="1">
      <alignment horizontal="center" vertical="center"/>
    </xf>
    <xf numFmtId="165" fontId="7" fillId="0" borderId="0" xfId="0" applyNumberFormat="1" applyFont="1" applyFill="1" applyBorder="1" applyAlignment="1">
      <alignment vertical="center"/>
    </xf>
    <xf numFmtId="0" fontId="0" fillId="0" borderId="0" xfId="2" applyFont="1" applyFill="1" applyBorder="1" applyAlignment="1">
      <alignment wrapText="1"/>
    </xf>
    <xf numFmtId="44" fontId="2" fillId="0" borderId="0" xfId="0" applyNumberFormat="1" applyFont="1" applyFill="1" applyBorder="1" applyAlignment="1">
      <alignment vertical="center"/>
    </xf>
    <xf numFmtId="0" fontId="1" fillId="0" borderId="0" xfId="2" applyFill="1" applyBorder="1"/>
    <xf numFmtId="0" fontId="11" fillId="0" borderId="0" xfId="2" applyFont="1" applyFill="1" applyBorder="1" applyAlignment="1">
      <alignment wrapText="1"/>
    </xf>
    <xf numFmtId="0" fontId="4" fillId="0" borderId="0" xfId="0" applyFont="1" applyFill="1" applyBorder="1" applyAlignment="1">
      <alignment wrapText="1"/>
    </xf>
    <xf numFmtId="0" fontId="0" fillId="0" borderId="0" xfId="0" applyFill="1" applyBorder="1"/>
    <xf numFmtId="168" fontId="0" fillId="0" borderId="0" xfId="0" applyNumberFormat="1" applyFill="1" applyBorder="1"/>
    <xf numFmtId="0" fontId="2" fillId="0" borderId="1" xfId="0" applyFont="1" applyFill="1" applyBorder="1" applyAlignment="1">
      <alignment horizontal="right" vertical="center"/>
    </xf>
    <xf numFmtId="0" fontId="2" fillId="0" borderId="1" xfId="0" applyFont="1" applyBorder="1" applyAlignment="1">
      <alignment vertical="center"/>
    </xf>
    <xf numFmtId="1" fontId="2" fillId="0" borderId="1" xfId="0" applyNumberFormat="1" applyFont="1" applyBorder="1" applyAlignment="1">
      <alignment vertical="center"/>
    </xf>
    <xf numFmtId="166" fontId="15" fillId="0" borderId="8" xfId="0" applyNumberFormat="1" applyFont="1" applyBorder="1" applyAlignment="1">
      <alignment horizontal="center"/>
    </xf>
    <xf numFmtId="0" fontId="14" fillId="0" borderId="0" xfId="0" applyFont="1" applyAlignment="1">
      <alignment horizontal="left" vertical="center"/>
    </xf>
    <xf numFmtId="0" fontId="10" fillId="2" borderId="3" xfId="2" applyFont="1" applyFill="1" applyBorder="1" applyAlignment="1">
      <alignment horizontal="center" wrapText="1"/>
    </xf>
    <xf numFmtId="0" fontId="10" fillId="2" borderId="4" xfId="2" applyFont="1" applyFill="1" applyBorder="1" applyAlignment="1">
      <alignment horizontal="center" wrapText="1"/>
    </xf>
    <xf numFmtId="0" fontId="10" fillId="2" borderId="5" xfId="2" applyFont="1" applyFill="1" applyBorder="1" applyAlignment="1">
      <alignment horizontal="center" wrapText="1"/>
    </xf>
    <xf numFmtId="0" fontId="0" fillId="0" borderId="0" xfId="2" applyFont="1" applyBorder="1" applyAlignment="1">
      <alignment horizontal="left" wrapText="1"/>
    </xf>
    <xf numFmtId="0" fontId="4" fillId="0" borderId="0" xfId="0" applyFont="1" applyFill="1" applyAlignment="1">
      <alignment horizontal="left" wrapText="1"/>
    </xf>
    <xf numFmtId="0" fontId="3" fillId="0" borderId="1" xfId="0" applyNumberFormat="1" applyFont="1" applyBorder="1" applyAlignment="1">
      <alignment horizontal="left" vertical="center" wrapText="1"/>
    </xf>
    <xf numFmtId="166" fontId="9" fillId="0" borderId="0" xfId="0" applyNumberFormat="1" applyFont="1" applyBorder="1" applyAlignment="1">
      <alignment horizontal="left" wrapText="1"/>
    </xf>
    <xf numFmtId="0" fontId="7" fillId="0" borderId="0" xfId="0" applyFont="1" applyFill="1" applyBorder="1" applyAlignment="1">
      <alignment horizontal="left" vertical="center"/>
    </xf>
  </cellXfs>
  <cellStyles count="3">
    <cellStyle name="Normale" xfId="0" builtinId="0"/>
    <cellStyle name="Normale 3" xfId="1"/>
    <cellStyle name="Normale_All. 5 - Scheda offerta" xfId="2"/>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49"/>
  <sheetViews>
    <sheetView tabSelected="1" zoomScaleNormal="100" workbookViewId="0">
      <selection activeCell="A3" sqref="A3:M3"/>
    </sheetView>
  </sheetViews>
  <sheetFormatPr defaultColWidth="9.140625" defaultRowHeight="12.75" x14ac:dyDescent="0.25"/>
  <cols>
    <col min="1" max="1" width="11.7109375" style="4" customWidth="1"/>
    <col min="2" max="2" width="75.140625" style="4" customWidth="1"/>
    <col min="3" max="3" width="13.7109375" style="4" customWidth="1"/>
    <col min="4" max="4" width="15.7109375" style="4" customWidth="1"/>
    <col min="5" max="5" width="14.85546875" style="4" customWidth="1"/>
    <col min="6" max="8" width="13.28515625" style="5" customWidth="1"/>
    <col min="9" max="9" width="16" style="6" bestFit="1" customWidth="1"/>
    <col min="10" max="10" width="17.140625" style="7" customWidth="1"/>
    <col min="11" max="11" width="15" style="6" customWidth="1"/>
    <col min="12" max="12" width="15.140625" style="6" customWidth="1"/>
    <col min="13" max="13" width="33" style="4" customWidth="1"/>
    <col min="14" max="14" width="39.42578125" style="37" customWidth="1"/>
    <col min="15" max="15" width="44.85546875" style="37" customWidth="1"/>
    <col min="16" max="16" width="8" style="37" customWidth="1"/>
    <col min="17" max="79" width="9.140625" style="37"/>
    <col min="80" max="16384" width="9.140625" style="4"/>
  </cols>
  <sheetData>
    <row r="1" spans="1:79" s="26" customFormat="1" ht="15" x14ac:dyDescent="0.2">
      <c r="A1" s="66" t="s">
        <v>43</v>
      </c>
      <c r="B1" s="66"/>
      <c r="C1" s="66"/>
      <c r="D1" s="66"/>
      <c r="E1" s="66"/>
      <c r="F1" s="66"/>
      <c r="G1" s="66"/>
      <c r="H1" s="66"/>
      <c r="I1" s="66"/>
      <c r="J1" s="66"/>
      <c r="K1" s="66"/>
      <c r="L1" s="66"/>
      <c r="M1" s="66"/>
      <c r="N1" s="57"/>
      <c r="O1" s="57"/>
      <c r="P1" s="57"/>
      <c r="Q1" s="57"/>
      <c r="R1" s="57"/>
      <c r="S1" s="57"/>
      <c r="T1" s="57"/>
      <c r="U1" s="57"/>
      <c r="V1" s="57"/>
      <c r="W1" s="57"/>
      <c r="X1" s="57"/>
      <c r="Y1" s="57"/>
      <c r="Z1" s="57"/>
      <c r="AA1" s="57"/>
      <c r="AB1" s="57"/>
      <c r="AC1" s="57"/>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row>
    <row r="2" spans="1:79" s="26" customFormat="1" ht="13.5" thickBot="1" x14ac:dyDescent="0.25">
      <c r="A2" s="27" t="s">
        <v>16</v>
      </c>
      <c r="N2" s="57"/>
      <c r="O2" s="57"/>
      <c r="P2" s="57"/>
      <c r="Q2" s="57"/>
      <c r="R2" s="57"/>
      <c r="S2" s="57"/>
      <c r="T2" s="57"/>
      <c r="U2" s="57"/>
      <c r="V2" s="57"/>
      <c r="W2" s="57"/>
      <c r="X2" s="57"/>
      <c r="Y2" s="57"/>
      <c r="Z2" s="57"/>
      <c r="AA2" s="57"/>
      <c r="AB2" s="57"/>
      <c r="AC2" s="57"/>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row>
    <row r="3" spans="1:79" s="26" customFormat="1" ht="78.75" customHeight="1" thickBot="1" x14ac:dyDescent="0.25">
      <c r="A3" s="67" t="s">
        <v>53</v>
      </c>
      <c r="B3" s="68"/>
      <c r="C3" s="68"/>
      <c r="D3" s="68"/>
      <c r="E3" s="68"/>
      <c r="F3" s="68"/>
      <c r="G3" s="68"/>
      <c r="H3" s="68"/>
      <c r="I3" s="68"/>
      <c r="J3" s="68"/>
      <c r="K3" s="68"/>
      <c r="L3" s="68"/>
      <c r="M3" s="69"/>
      <c r="N3" s="58"/>
      <c r="O3" s="58"/>
      <c r="P3" s="39"/>
      <c r="Q3" s="39"/>
      <c r="R3" s="39"/>
      <c r="S3" s="39"/>
      <c r="T3" s="39"/>
      <c r="U3" s="39"/>
      <c r="V3" s="57"/>
      <c r="W3" s="57"/>
      <c r="X3" s="57"/>
      <c r="Y3" s="57"/>
      <c r="Z3" s="57"/>
      <c r="AA3" s="57"/>
      <c r="AB3" s="57"/>
      <c r="AC3" s="57"/>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row>
    <row r="4" spans="1:79" s="26" customFormat="1" x14ac:dyDescent="0.2">
      <c r="N4" s="57"/>
      <c r="O4" s="57"/>
      <c r="P4" s="57"/>
      <c r="Q4" s="57"/>
      <c r="R4" s="57"/>
      <c r="S4" s="57"/>
      <c r="T4" s="57"/>
      <c r="U4" s="57"/>
      <c r="V4" s="57"/>
      <c r="W4" s="57"/>
      <c r="X4" s="57"/>
      <c r="Y4" s="57"/>
      <c r="Z4" s="57"/>
      <c r="AA4" s="57"/>
      <c r="AB4" s="57"/>
      <c r="AC4" s="57"/>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row>
    <row r="5" spans="1:79" s="26" customFormat="1" x14ac:dyDescent="0.2">
      <c r="A5" s="26" t="s">
        <v>17</v>
      </c>
      <c r="E5" s="26" t="s">
        <v>18</v>
      </c>
      <c r="K5" s="26" t="s">
        <v>19</v>
      </c>
      <c r="N5" s="57"/>
      <c r="O5" s="57"/>
      <c r="P5" s="57"/>
      <c r="Q5" s="57"/>
      <c r="R5" s="57"/>
      <c r="S5" s="57"/>
      <c r="T5" s="57"/>
      <c r="U5" s="57"/>
      <c r="V5" s="57"/>
      <c r="W5" s="57"/>
      <c r="X5" s="57"/>
      <c r="Y5" s="57"/>
      <c r="Z5" s="57"/>
      <c r="AA5" s="57"/>
      <c r="AB5" s="57"/>
      <c r="AC5" s="57"/>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row>
    <row r="6" spans="1:79" s="26" customFormat="1" x14ac:dyDescent="0.2">
      <c r="N6" s="57"/>
      <c r="O6" s="57"/>
      <c r="P6" s="57"/>
      <c r="Q6" s="57"/>
      <c r="R6" s="57"/>
      <c r="S6" s="57"/>
      <c r="T6" s="57"/>
      <c r="U6" s="57"/>
      <c r="V6" s="57"/>
      <c r="W6" s="57"/>
      <c r="X6" s="57"/>
      <c r="Y6" s="57"/>
      <c r="Z6" s="57"/>
      <c r="AA6" s="57"/>
      <c r="AB6" s="57"/>
      <c r="AC6" s="57"/>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row>
    <row r="7" spans="1:79" s="26" customFormat="1" x14ac:dyDescent="0.2">
      <c r="A7" s="26" t="s">
        <v>20</v>
      </c>
      <c r="F7" s="26" t="s">
        <v>21</v>
      </c>
      <c r="N7" s="57"/>
      <c r="O7" s="57"/>
      <c r="P7" s="57"/>
      <c r="Q7" s="57"/>
      <c r="R7" s="57"/>
      <c r="S7" s="57"/>
      <c r="T7" s="57"/>
      <c r="U7" s="57"/>
      <c r="V7" s="57"/>
      <c r="W7" s="57"/>
      <c r="X7" s="57"/>
      <c r="Y7" s="57"/>
      <c r="Z7" s="57"/>
      <c r="AA7" s="57"/>
      <c r="AB7" s="57"/>
      <c r="AC7" s="57"/>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row>
    <row r="8" spans="1:79" s="26" customFormat="1" x14ac:dyDescent="0.2">
      <c r="N8" s="57"/>
      <c r="O8" s="57"/>
      <c r="P8" s="57"/>
      <c r="Q8" s="57"/>
      <c r="R8" s="57"/>
      <c r="S8" s="57"/>
      <c r="T8" s="57"/>
      <c r="U8" s="57"/>
      <c r="V8" s="57"/>
      <c r="W8" s="57"/>
      <c r="X8" s="57"/>
      <c r="Y8" s="57"/>
      <c r="Z8" s="57"/>
      <c r="AA8" s="57"/>
      <c r="AB8" s="57"/>
      <c r="AC8" s="57"/>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c r="BX8" s="33"/>
      <c r="BY8" s="33"/>
      <c r="BZ8" s="33"/>
      <c r="CA8" s="33"/>
    </row>
    <row r="9" spans="1:79" s="26" customFormat="1" x14ac:dyDescent="0.2">
      <c r="A9" s="26" t="s">
        <v>22</v>
      </c>
      <c r="F9" s="26" t="s">
        <v>23</v>
      </c>
      <c r="N9" s="57"/>
      <c r="O9" s="57"/>
      <c r="P9" s="57"/>
      <c r="Q9" s="57"/>
      <c r="R9" s="57"/>
      <c r="S9" s="57"/>
      <c r="T9" s="57"/>
      <c r="U9" s="57"/>
      <c r="V9" s="57"/>
      <c r="W9" s="57"/>
      <c r="X9" s="57"/>
      <c r="Y9" s="57"/>
      <c r="Z9" s="57"/>
      <c r="AA9" s="57"/>
      <c r="AB9" s="57"/>
      <c r="AC9" s="57"/>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row>
    <row r="10" spans="1:79" s="26" customFormat="1" x14ac:dyDescent="0.2">
      <c r="N10" s="57"/>
      <c r="O10" s="57"/>
      <c r="P10" s="57"/>
      <c r="Q10" s="57"/>
      <c r="R10" s="57"/>
      <c r="S10" s="57"/>
      <c r="T10" s="57"/>
      <c r="U10" s="57"/>
      <c r="V10" s="57"/>
      <c r="W10" s="57"/>
      <c r="X10" s="57"/>
      <c r="Y10" s="57"/>
      <c r="Z10" s="57"/>
      <c r="AA10" s="57"/>
      <c r="AB10" s="57"/>
      <c r="AC10" s="57"/>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row>
    <row r="11" spans="1:79" s="26" customFormat="1" x14ac:dyDescent="0.2">
      <c r="A11" s="26" t="s">
        <v>24</v>
      </c>
      <c r="E11" s="26" t="s">
        <v>25</v>
      </c>
      <c r="L11" s="26" t="s">
        <v>26</v>
      </c>
      <c r="N11" s="57"/>
      <c r="O11" s="57"/>
      <c r="P11" s="57"/>
      <c r="Q11" s="57"/>
      <c r="R11" s="57"/>
      <c r="S11" s="57"/>
      <c r="T11" s="57"/>
      <c r="U11" s="57"/>
      <c r="V11" s="57"/>
      <c r="W11" s="57"/>
      <c r="X11" s="57"/>
      <c r="Y11" s="57"/>
      <c r="Z11" s="57"/>
      <c r="AA11" s="57"/>
      <c r="AB11" s="57"/>
      <c r="AC11" s="57"/>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row>
    <row r="12" spans="1:79" s="26" customFormat="1" x14ac:dyDescent="0.2">
      <c r="N12" s="57"/>
      <c r="O12" s="57"/>
      <c r="P12" s="57"/>
      <c r="Q12" s="57"/>
      <c r="R12" s="57"/>
      <c r="S12" s="57"/>
      <c r="T12" s="57"/>
      <c r="U12" s="57"/>
      <c r="V12" s="57"/>
      <c r="W12" s="57"/>
      <c r="X12" s="57"/>
      <c r="Y12" s="57"/>
      <c r="Z12" s="57"/>
      <c r="AA12" s="57"/>
      <c r="AB12" s="57"/>
      <c r="AC12" s="57"/>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row>
    <row r="13" spans="1:79" s="26" customFormat="1" x14ac:dyDescent="0.2">
      <c r="A13" s="26" t="s">
        <v>27</v>
      </c>
      <c r="C13" s="26" t="s">
        <v>28</v>
      </c>
      <c r="N13" s="57"/>
      <c r="O13" s="57"/>
      <c r="P13" s="57"/>
      <c r="Q13" s="57"/>
      <c r="R13" s="57"/>
      <c r="S13" s="57"/>
      <c r="T13" s="57"/>
      <c r="U13" s="57"/>
      <c r="V13" s="57"/>
      <c r="W13" s="57"/>
      <c r="X13" s="57"/>
      <c r="Y13" s="57"/>
      <c r="Z13" s="57"/>
      <c r="AA13" s="57"/>
      <c r="AB13" s="57"/>
      <c r="AC13" s="57"/>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row>
    <row r="14" spans="1:79" s="26" customFormat="1" x14ac:dyDescent="0.2">
      <c r="B14" s="26" t="s">
        <v>29</v>
      </c>
      <c r="C14" s="26" t="s">
        <v>30</v>
      </c>
      <c r="N14" s="57"/>
      <c r="O14" s="57"/>
      <c r="P14" s="57"/>
      <c r="Q14" s="57"/>
      <c r="R14" s="57"/>
      <c r="S14" s="57"/>
      <c r="T14" s="57"/>
      <c r="U14" s="57"/>
      <c r="V14" s="57"/>
      <c r="W14" s="57"/>
      <c r="X14" s="57"/>
      <c r="Y14" s="57"/>
      <c r="Z14" s="57"/>
      <c r="AA14" s="57"/>
      <c r="AB14" s="57"/>
      <c r="AC14" s="57"/>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row>
    <row r="15" spans="1:79" s="26" customFormat="1" x14ac:dyDescent="0.2">
      <c r="C15" s="26" t="s">
        <v>31</v>
      </c>
      <c r="N15" s="57"/>
      <c r="O15" s="57"/>
      <c r="P15" s="57"/>
      <c r="Q15" s="57"/>
      <c r="R15" s="57"/>
      <c r="S15" s="57"/>
      <c r="T15" s="57"/>
      <c r="U15" s="57"/>
      <c r="V15" s="57"/>
      <c r="W15" s="57"/>
      <c r="X15" s="57"/>
      <c r="Y15" s="57"/>
      <c r="Z15" s="57"/>
      <c r="AA15" s="57"/>
      <c r="AB15" s="57"/>
      <c r="AC15" s="57"/>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row>
    <row r="16" spans="1:79" s="26" customFormat="1" x14ac:dyDescent="0.2">
      <c r="C16" s="26" t="s">
        <v>32</v>
      </c>
      <c r="N16" s="57"/>
      <c r="O16" s="57"/>
      <c r="P16" s="57"/>
      <c r="Q16" s="57"/>
      <c r="R16" s="57"/>
      <c r="S16" s="57"/>
      <c r="T16" s="57"/>
      <c r="U16" s="57"/>
      <c r="V16" s="57"/>
      <c r="W16" s="57"/>
      <c r="X16" s="57"/>
      <c r="Y16" s="57"/>
      <c r="Z16" s="57"/>
      <c r="AA16" s="57"/>
      <c r="AB16" s="57"/>
      <c r="AC16" s="57"/>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row>
    <row r="17" spans="1:79" s="26" customFormat="1" ht="15" customHeight="1" x14ac:dyDescent="0.25">
      <c r="A17" s="70" t="s">
        <v>33</v>
      </c>
      <c r="B17" s="70"/>
      <c r="C17" s="70"/>
      <c r="D17" s="70"/>
      <c r="E17" s="70"/>
      <c r="F17" s="70"/>
      <c r="G17" s="70"/>
      <c r="H17" s="70"/>
      <c r="I17" s="70"/>
      <c r="J17" s="70"/>
      <c r="K17" s="70"/>
      <c r="L17" s="70"/>
      <c r="M17" s="70"/>
      <c r="N17" s="55"/>
      <c r="O17" s="55"/>
      <c r="P17" s="55"/>
      <c r="Q17" s="55"/>
      <c r="R17" s="55"/>
      <c r="S17" s="55"/>
      <c r="T17" s="55"/>
      <c r="U17" s="55"/>
      <c r="V17" s="57"/>
      <c r="W17" s="57"/>
      <c r="X17" s="57"/>
      <c r="Y17" s="57"/>
      <c r="Z17" s="57"/>
      <c r="AA17" s="57"/>
      <c r="AB17" s="57"/>
      <c r="AC17" s="57"/>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row>
    <row r="18" spans="1:79" s="26" customFormat="1" x14ac:dyDescent="0.2">
      <c r="N18" s="57"/>
      <c r="O18" s="57"/>
      <c r="P18" s="57"/>
      <c r="Q18" s="57"/>
      <c r="R18" s="57"/>
      <c r="S18" s="57"/>
      <c r="T18" s="57"/>
      <c r="U18" s="57"/>
      <c r="V18" s="57"/>
      <c r="W18" s="57"/>
      <c r="X18" s="57"/>
      <c r="Y18" s="57"/>
      <c r="Z18" s="57"/>
      <c r="AA18" s="57"/>
      <c r="AB18" s="57"/>
      <c r="AC18" s="57"/>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row>
    <row r="19" spans="1:79" s="26" customFormat="1" x14ac:dyDescent="0.2">
      <c r="A19" s="26" t="s">
        <v>34</v>
      </c>
      <c r="N19" s="57"/>
      <c r="O19" s="57"/>
      <c r="P19" s="57"/>
      <c r="Q19" s="57"/>
      <c r="R19" s="57"/>
      <c r="S19" s="57"/>
      <c r="T19" s="57"/>
      <c r="U19" s="57"/>
      <c r="V19" s="57"/>
      <c r="W19" s="57"/>
      <c r="X19" s="57"/>
      <c r="Y19" s="57"/>
      <c r="Z19" s="57"/>
      <c r="AA19" s="57"/>
      <c r="AB19" s="57"/>
      <c r="AC19" s="57"/>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row>
    <row r="20" spans="1:79" s="26" customFormat="1" x14ac:dyDescent="0.2">
      <c r="D20" s="26" t="s">
        <v>41</v>
      </c>
      <c r="N20" s="57"/>
      <c r="O20" s="57"/>
      <c r="P20" s="57"/>
      <c r="Q20" s="57"/>
      <c r="R20" s="57"/>
      <c r="S20" s="57"/>
      <c r="T20" s="57"/>
      <c r="U20" s="57"/>
      <c r="V20" s="57"/>
      <c r="W20" s="57"/>
      <c r="X20" s="57"/>
      <c r="Y20" s="57"/>
      <c r="Z20" s="57"/>
      <c r="AA20" s="57"/>
      <c r="AB20" s="57"/>
      <c r="AC20" s="57"/>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row>
    <row r="21" spans="1:79" s="26" customFormat="1" ht="15" x14ac:dyDescent="0.25">
      <c r="A21" s="28" t="s">
        <v>39</v>
      </c>
      <c r="N21" s="57"/>
      <c r="O21" s="57"/>
      <c r="P21" s="57"/>
      <c r="Q21" s="57"/>
      <c r="R21" s="57"/>
      <c r="S21" s="57"/>
      <c r="T21" s="57"/>
      <c r="U21" s="57"/>
      <c r="V21" s="57"/>
      <c r="W21" s="57"/>
      <c r="X21" s="57"/>
      <c r="Y21" s="57"/>
      <c r="Z21" s="57"/>
      <c r="AA21" s="57"/>
      <c r="AB21" s="57"/>
      <c r="AC21" s="57"/>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row>
    <row r="22" spans="1:79" s="26" customFormat="1" x14ac:dyDescent="0.2">
      <c r="N22" s="57"/>
      <c r="O22" s="57"/>
      <c r="P22" s="57"/>
      <c r="Q22" s="57"/>
      <c r="R22" s="57"/>
      <c r="S22" s="57"/>
      <c r="T22" s="57"/>
      <c r="U22" s="57"/>
      <c r="V22" s="57"/>
      <c r="W22" s="57"/>
      <c r="X22" s="57"/>
      <c r="Y22" s="57"/>
      <c r="Z22" s="57"/>
      <c r="AA22" s="57"/>
      <c r="AB22" s="57"/>
      <c r="AC22" s="57"/>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row>
    <row r="23" spans="1:79" s="26" customFormat="1" x14ac:dyDescent="0.2">
      <c r="A23" s="26" t="s">
        <v>35</v>
      </c>
      <c r="N23" s="57"/>
      <c r="O23" s="57"/>
      <c r="P23" s="57"/>
      <c r="Q23" s="57"/>
      <c r="R23" s="57"/>
      <c r="S23" s="57"/>
      <c r="T23" s="57"/>
      <c r="U23" s="57"/>
      <c r="V23" s="57"/>
      <c r="W23" s="57"/>
      <c r="X23" s="57"/>
      <c r="Y23" s="57"/>
      <c r="Z23" s="57"/>
      <c r="AA23" s="57"/>
      <c r="AB23" s="57"/>
      <c r="AC23" s="57"/>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row>
    <row r="24" spans="1:79" s="26" customFormat="1" x14ac:dyDescent="0.2">
      <c r="N24" s="57"/>
      <c r="O24" s="57"/>
      <c r="P24" s="57"/>
      <c r="Q24" s="57"/>
      <c r="R24" s="57"/>
      <c r="S24" s="57"/>
      <c r="T24" s="57"/>
      <c r="U24" s="57"/>
      <c r="V24" s="57"/>
      <c r="W24" s="57"/>
      <c r="X24" s="57"/>
      <c r="Y24" s="57"/>
      <c r="Z24" s="57"/>
      <c r="AA24" s="57"/>
      <c r="AB24" s="57"/>
      <c r="AC24" s="57"/>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row>
    <row r="25" spans="1:79" s="34" customFormat="1" ht="15" x14ac:dyDescent="0.25">
      <c r="A25" s="74" t="s">
        <v>14</v>
      </c>
      <c r="B25" s="74"/>
      <c r="C25" s="50">
        <f>H36</f>
        <v>133164</v>
      </c>
      <c r="F25" s="51"/>
      <c r="G25" s="51"/>
      <c r="H25" s="51"/>
      <c r="I25" s="52"/>
      <c r="J25" s="53"/>
      <c r="K25" s="52"/>
      <c r="L25" s="52"/>
    </row>
    <row r="26" spans="1:79" s="34" customFormat="1" ht="15" x14ac:dyDescent="0.25">
      <c r="A26" s="74" t="s">
        <v>15</v>
      </c>
      <c r="B26" s="74"/>
      <c r="C26" s="54">
        <f>H38</f>
        <v>139651.75</v>
      </c>
      <c r="F26" s="51"/>
      <c r="G26" s="51"/>
      <c r="H26" s="51"/>
      <c r="I26" s="52"/>
      <c r="J26" s="53"/>
      <c r="K26" s="52"/>
      <c r="L26" s="52"/>
    </row>
    <row r="27" spans="1:79" s="1" customFormat="1" ht="15" x14ac:dyDescent="0.25">
      <c r="F27" s="12"/>
      <c r="G27" s="12"/>
      <c r="H27" s="12"/>
      <c r="I27" s="2"/>
      <c r="J27" s="13"/>
      <c r="K27" s="2"/>
      <c r="L27" s="2"/>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row>
    <row r="28" spans="1:79" s="14" customFormat="1" ht="57" customHeight="1" x14ac:dyDescent="0.25">
      <c r="A28" s="45" t="s">
        <v>52</v>
      </c>
      <c r="B28" s="45" t="s">
        <v>8</v>
      </c>
      <c r="C28" s="45" t="s">
        <v>0</v>
      </c>
      <c r="D28" s="45" t="s">
        <v>1</v>
      </c>
      <c r="E28" s="46" t="s">
        <v>3</v>
      </c>
      <c r="F28" s="45" t="s">
        <v>5</v>
      </c>
      <c r="G28" s="47" t="s">
        <v>7</v>
      </c>
      <c r="H28" s="45" t="s">
        <v>6</v>
      </c>
      <c r="I28" s="45" t="s">
        <v>2</v>
      </c>
      <c r="J28" s="45" t="s">
        <v>4</v>
      </c>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row>
    <row r="29" spans="1:79" s="34" customFormat="1" ht="15.75" customHeight="1" x14ac:dyDescent="0.25">
      <c r="A29" s="62">
        <v>1000265</v>
      </c>
      <c r="B29" s="63" t="s">
        <v>44</v>
      </c>
      <c r="C29" s="41" t="s">
        <v>50</v>
      </c>
      <c r="D29" s="65">
        <v>8477</v>
      </c>
      <c r="E29" s="64">
        <v>4</v>
      </c>
      <c r="F29" s="44">
        <f>D29*E29</f>
        <v>33908</v>
      </c>
      <c r="G29" s="15">
        <v>5</v>
      </c>
      <c r="H29" s="16">
        <f>G29*D29</f>
        <v>42385</v>
      </c>
      <c r="I29" s="44"/>
      <c r="J29" s="16">
        <f>I29*G29</f>
        <v>0</v>
      </c>
    </row>
    <row r="30" spans="1:79" s="34" customFormat="1" ht="15.75" customHeight="1" x14ac:dyDescent="0.25">
      <c r="A30" s="62">
        <v>1000286</v>
      </c>
      <c r="B30" s="63" t="s">
        <v>45</v>
      </c>
      <c r="C30" s="41" t="s">
        <v>50</v>
      </c>
      <c r="D30" s="65">
        <v>2120</v>
      </c>
      <c r="E30" s="64">
        <v>4</v>
      </c>
      <c r="F30" s="44">
        <f t="shared" ref="F30:F35" si="0">D30*E30</f>
        <v>8480</v>
      </c>
      <c r="G30" s="15">
        <v>6</v>
      </c>
      <c r="H30" s="16">
        <f t="shared" ref="H30:H35" si="1">G30*D30</f>
        <v>12720</v>
      </c>
      <c r="I30" s="44"/>
      <c r="J30" s="16"/>
    </row>
    <row r="31" spans="1:79" s="34" customFormat="1" ht="15.75" customHeight="1" x14ac:dyDescent="0.25">
      <c r="A31" s="62">
        <v>1000252</v>
      </c>
      <c r="B31" s="63" t="s">
        <v>46</v>
      </c>
      <c r="C31" s="41" t="s">
        <v>50</v>
      </c>
      <c r="D31" s="65">
        <v>428</v>
      </c>
      <c r="E31" s="64">
        <v>2</v>
      </c>
      <c r="F31" s="44">
        <f t="shared" si="0"/>
        <v>856</v>
      </c>
      <c r="G31" s="15">
        <v>6</v>
      </c>
      <c r="H31" s="16">
        <f t="shared" si="1"/>
        <v>2568</v>
      </c>
      <c r="I31" s="44"/>
      <c r="J31" s="16"/>
    </row>
    <row r="32" spans="1:79" s="34" customFormat="1" ht="15.75" customHeight="1" x14ac:dyDescent="0.25">
      <c r="A32" s="62">
        <v>1000215</v>
      </c>
      <c r="B32" s="63" t="s">
        <v>47</v>
      </c>
      <c r="C32" s="41" t="s">
        <v>50</v>
      </c>
      <c r="D32" s="65">
        <v>1129</v>
      </c>
      <c r="E32" s="64">
        <v>1</v>
      </c>
      <c r="F32" s="44">
        <f t="shared" si="0"/>
        <v>1129</v>
      </c>
      <c r="G32" s="15">
        <v>5</v>
      </c>
      <c r="H32" s="16">
        <f t="shared" si="1"/>
        <v>5645</v>
      </c>
      <c r="I32" s="44"/>
      <c r="J32" s="16"/>
    </row>
    <row r="33" spans="1:79" s="34" customFormat="1" ht="15.75" customHeight="1" x14ac:dyDescent="0.25">
      <c r="A33" s="62">
        <v>1000190</v>
      </c>
      <c r="B33" s="63" t="s">
        <v>48</v>
      </c>
      <c r="C33" s="41" t="s">
        <v>50</v>
      </c>
      <c r="D33" s="65">
        <v>1468</v>
      </c>
      <c r="E33" s="64">
        <v>2</v>
      </c>
      <c r="F33" s="44">
        <f t="shared" si="0"/>
        <v>2936</v>
      </c>
      <c r="G33" s="15">
        <v>4</v>
      </c>
      <c r="H33" s="16">
        <f t="shared" si="1"/>
        <v>5872</v>
      </c>
      <c r="I33" s="44"/>
      <c r="J33" s="16"/>
    </row>
    <row r="34" spans="1:79" s="34" customFormat="1" ht="15.75" customHeight="1" x14ac:dyDescent="0.25">
      <c r="A34" s="62">
        <v>1000263</v>
      </c>
      <c r="B34" s="63" t="s">
        <v>44</v>
      </c>
      <c r="C34" s="41" t="s">
        <v>50</v>
      </c>
      <c r="D34" s="65">
        <v>30917</v>
      </c>
      <c r="E34" s="64">
        <v>2</v>
      </c>
      <c r="F34" s="44">
        <f t="shared" si="0"/>
        <v>61834</v>
      </c>
      <c r="G34" s="15">
        <v>2</v>
      </c>
      <c r="H34" s="16">
        <f t="shared" si="1"/>
        <v>61834</v>
      </c>
      <c r="I34" s="44"/>
      <c r="J34" s="16"/>
    </row>
    <row r="35" spans="1:79" s="34" customFormat="1" ht="15.75" customHeight="1" x14ac:dyDescent="0.25">
      <c r="A35" s="62">
        <v>1000253</v>
      </c>
      <c r="B35" s="63" t="s">
        <v>49</v>
      </c>
      <c r="C35" s="41" t="s">
        <v>50</v>
      </c>
      <c r="D35" s="65">
        <v>428</v>
      </c>
      <c r="E35" s="64">
        <v>2</v>
      </c>
      <c r="F35" s="44">
        <f t="shared" si="0"/>
        <v>856</v>
      </c>
      <c r="G35" s="15">
        <v>5</v>
      </c>
      <c r="H35" s="16">
        <f t="shared" si="1"/>
        <v>2140</v>
      </c>
      <c r="I35" s="44"/>
      <c r="J35" s="16"/>
    </row>
    <row r="36" spans="1:79" s="1" customFormat="1" ht="30.75" customHeight="1" x14ac:dyDescent="0.25">
      <c r="A36" s="9"/>
      <c r="B36" s="10"/>
      <c r="C36" s="11"/>
      <c r="D36" s="11"/>
      <c r="E36" s="17"/>
      <c r="F36" s="48">
        <f>SUM(F29:F35)</f>
        <v>109999</v>
      </c>
      <c r="G36" s="11"/>
      <c r="H36" s="49">
        <f>SUM(H29:H35)</f>
        <v>133164</v>
      </c>
      <c r="I36" s="43"/>
      <c r="J36" s="49">
        <f>SUM(J29:J35)</f>
        <v>0</v>
      </c>
      <c r="K36" s="22" t="s">
        <v>12</v>
      </c>
      <c r="L36" s="22"/>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row>
    <row r="37" spans="1:79" s="1" customFormat="1" ht="99.75" customHeight="1" x14ac:dyDescent="0.25">
      <c r="A37" s="42"/>
      <c r="B37" s="18"/>
      <c r="C37" s="18"/>
      <c r="D37" s="18"/>
      <c r="E37" s="43"/>
      <c r="F37" s="43"/>
      <c r="G37" s="21"/>
      <c r="H37" s="24">
        <v>6487.75</v>
      </c>
      <c r="I37" s="24"/>
      <c r="J37" s="24">
        <f>H37</f>
        <v>6487.75</v>
      </c>
      <c r="K37" s="73" t="s">
        <v>51</v>
      </c>
      <c r="L37" s="73"/>
      <c r="M37" s="36"/>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row>
    <row r="38" spans="1:79" s="1" customFormat="1" ht="30.75" customHeight="1" thickBot="1" x14ac:dyDescent="0.3">
      <c r="A38" s="18"/>
      <c r="B38" s="18"/>
      <c r="C38" s="18"/>
      <c r="D38" s="19"/>
      <c r="E38" s="24"/>
      <c r="F38" s="20"/>
      <c r="G38" s="21"/>
      <c r="H38" s="23">
        <f>H36+H37</f>
        <v>139651.75</v>
      </c>
      <c r="I38" s="20"/>
      <c r="J38" s="25">
        <f>J36+J37</f>
        <v>6487.75</v>
      </c>
      <c r="K38" s="22" t="s">
        <v>13</v>
      </c>
      <c r="L38" s="22"/>
      <c r="M38" s="36"/>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row>
    <row r="39" spans="1:79" ht="30.75" customHeight="1" thickTop="1" x14ac:dyDescent="0.25">
      <c r="A39" s="8"/>
      <c r="D39" s="5"/>
      <c r="E39" s="6"/>
      <c r="F39" s="6"/>
      <c r="G39" s="7"/>
      <c r="H39" s="6"/>
      <c r="I39" s="43"/>
      <c r="J39" s="40"/>
      <c r="K39" s="4"/>
      <c r="L39" s="4"/>
      <c r="M39" s="37"/>
      <c r="BY39" s="4"/>
      <c r="BZ39" s="4"/>
      <c r="CA39" s="4"/>
    </row>
    <row r="40" spans="1:79" ht="12.75" customHeight="1" x14ac:dyDescent="0.25">
      <c r="A40" s="72" t="s">
        <v>10</v>
      </c>
      <c r="B40" s="72"/>
      <c r="C40" s="72"/>
      <c r="D40" s="72"/>
      <c r="E40" s="72"/>
      <c r="F40" s="72"/>
      <c r="G40" s="72"/>
      <c r="H40" s="72"/>
      <c r="I40" s="72"/>
      <c r="J40" s="72"/>
      <c r="K40" s="72"/>
      <c r="L40" s="72"/>
      <c r="M40" s="72" t="s">
        <v>11</v>
      </c>
      <c r="O40" s="56"/>
    </row>
    <row r="41" spans="1:79" x14ac:dyDescent="0.25">
      <c r="A41" s="72"/>
      <c r="B41" s="72"/>
      <c r="C41" s="72"/>
      <c r="D41" s="72"/>
      <c r="E41" s="72"/>
      <c r="F41" s="72"/>
      <c r="G41" s="72"/>
      <c r="H41" s="72"/>
      <c r="I41" s="72"/>
      <c r="J41" s="72"/>
      <c r="K41" s="72"/>
      <c r="L41" s="72"/>
      <c r="M41" s="72"/>
    </row>
    <row r="43" spans="1:79" ht="15" customHeight="1" x14ac:dyDescent="0.25">
      <c r="A43" s="71" t="s">
        <v>9</v>
      </c>
      <c r="B43" s="71"/>
      <c r="C43" s="71"/>
      <c r="D43" s="71"/>
      <c r="E43" s="71"/>
      <c r="F43" s="71"/>
      <c r="G43" s="71"/>
      <c r="H43" s="71"/>
      <c r="I43" s="71"/>
      <c r="J43" s="71"/>
      <c r="K43" s="71"/>
      <c r="L43" s="71"/>
      <c r="M43" s="71"/>
      <c r="N43" s="59"/>
      <c r="O43" s="59"/>
      <c r="P43" s="59"/>
      <c r="Q43" s="59"/>
      <c r="R43" s="59"/>
      <c r="S43" s="59"/>
      <c r="T43" s="59"/>
      <c r="U43" s="59"/>
      <c r="V43" s="59"/>
      <c r="W43" s="59"/>
      <c r="X43" s="59"/>
      <c r="Y43" s="59"/>
      <c r="Z43" s="59"/>
      <c r="AA43" s="59"/>
      <c r="AB43" s="59"/>
      <c r="AC43" s="59"/>
      <c r="AD43" s="29"/>
      <c r="AE43" s="29"/>
      <c r="AK43" s="38"/>
    </row>
    <row r="44" spans="1:79" ht="16.5" customHeight="1" x14ac:dyDescent="0.25">
      <c r="A44" s="71" t="s">
        <v>40</v>
      </c>
      <c r="B44" s="71"/>
      <c r="C44" s="71"/>
      <c r="D44" s="71"/>
      <c r="E44" s="71"/>
      <c r="F44" s="71"/>
      <c r="G44" s="71"/>
      <c r="H44" s="71"/>
      <c r="I44" s="71"/>
      <c r="J44" s="71"/>
      <c r="K44" s="71"/>
      <c r="L44" s="71"/>
      <c r="M44" s="71"/>
      <c r="N44" s="59"/>
      <c r="O44" s="59"/>
      <c r="P44" s="59"/>
      <c r="Q44" s="59"/>
      <c r="R44" s="59"/>
      <c r="S44" s="59"/>
      <c r="T44" s="59"/>
      <c r="U44" s="59"/>
      <c r="V44" s="59"/>
      <c r="W44" s="59"/>
      <c r="X44" s="59"/>
      <c r="Y44" s="59"/>
      <c r="Z44" s="59"/>
      <c r="AA44" s="59"/>
      <c r="AB44" s="59"/>
      <c r="AC44" s="59"/>
      <c r="AD44" s="29"/>
      <c r="AE44" s="29"/>
    </row>
    <row r="45" spans="1:79" ht="16.5" customHeight="1" x14ac:dyDescent="0.25">
      <c r="A45" s="71" t="s">
        <v>42</v>
      </c>
      <c r="B45" s="71"/>
      <c r="C45" s="71"/>
      <c r="D45" s="71"/>
      <c r="E45" s="71"/>
      <c r="F45" s="71"/>
      <c r="G45" s="71"/>
      <c r="H45" s="71"/>
      <c r="I45" s="71"/>
      <c r="J45" s="71"/>
      <c r="K45" s="71"/>
      <c r="L45" s="71"/>
      <c r="M45" s="71"/>
      <c r="N45" s="59"/>
      <c r="O45" s="59"/>
      <c r="P45" s="59"/>
      <c r="Q45" s="59"/>
      <c r="R45" s="59"/>
      <c r="S45" s="59"/>
      <c r="T45" s="59"/>
      <c r="U45" s="59"/>
      <c r="V45" s="59"/>
      <c r="W45" s="59"/>
      <c r="X45" s="59"/>
      <c r="Y45" s="59"/>
      <c r="Z45" s="59"/>
      <c r="AA45" s="59"/>
      <c r="AB45" s="59"/>
      <c r="AC45" s="59"/>
      <c r="AD45" s="29"/>
      <c r="AE45" s="29"/>
    </row>
    <row r="46" spans="1:79" ht="15" x14ac:dyDescent="0.25">
      <c r="A46" s="32"/>
      <c r="B46" s="30"/>
      <c r="C46" s="30"/>
      <c r="D46" s="30"/>
      <c r="E46" s="30"/>
      <c r="F46" s="30"/>
      <c r="G46" s="30"/>
      <c r="H46" s="30"/>
      <c r="I46" s="30"/>
      <c r="J46" s="30"/>
      <c r="K46" s="30"/>
      <c r="L46" s="30"/>
      <c r="M46" s="30"/>
      <c r="N46" s="60"/>
      <c r="O46" s="60"/>
      <c r="P46" s="60"/>
      <c r="Q46" s="60"/>
      <c r="R46" s="60"/>
      <c r="S46" s="60"/>
      <c r="T46" s="60"/>
      <c r="U46" s="60"/>
      <c r="V46" s="60"/>
      <c r="W46" s="61"/>
      <c r="X46" s="61"/>
      <c r="Y46" s="61"/>
      <c r="Z46" s="61"/>
      <c r="AA46" s="61"/>
      <c r="AB46" s="60"/>
      <c r="AC46" s="60"/>
      <c r="AD46" s="31"/>
      <c r="AE46" s="31"/>
    </row>
    <row r="47" spans="1:79" s="26" customFormat="1" x14ac:dyDescent="0.2">
      <c r="A47" s="26" t="s">
        <v>36</v>
      </c>
      <c r="J47" s="26" t="s">
        <v>37</v>
      </c>
      <c r="N47" s="57"/>
      <c r="O47" s="57"/>
      <c r="P47" s="57"/>
      <c r="Q47" s="57"/>
      <c r="R47" s="57"/>
      <c r="S47" s="57"/>
      <c r="T47" s="57"/>
      <c r="U47" s="57"/>
      <c r="V47" s="57"/>
      <c r="W47" s="57"/>
      <c r="X47" s="57"/>
      <c r="Y47" s="57"/>
      <c r="Z47" s="57"/>
      <c r="AA47" s="57"/>
      <c r="AB47" s="57"/>
      <c r="AC47" s="57"/>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row>
    <row r="48" spans="1:79" s="26" customFormat="1" x14ac:dyDescent="0.2">
      <c r="N48" s="57"/>
      <c r="O48" s="57"/>
      <c r="P48" s="57"/>
      <c r="Q48" s="57"/>
      <c r="R48" s="57"/>
      <c r="S48" s="57"/>
      <c r="T48" s="57"/>
      <c r="U48" s="57"/>
      <c r="V48" s="57"/>
      <c r="W48" s="57"/>
      <c r="X48" s="57"/>
      <c r="Y48" s="57"/>
      <c r="Z48" s="57"/>
      <c r="AA48" s="57"/>
      <c r="AB48" s="57"/>
      <c r="AC48" s="57"/>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row>
    <row r="49" spans="2:79" s="26" customFormat="1" x14ac:dyDescent="0.2">
      <c r="B49" s="26" t="s">
        <v>38</v>
      </c>
      <c r="N49" s="57"/>
      <c r="O49" s="57"/>
      <c r="P49" s="57"/>
      <c r="Q49" s="57"/>
      <c r="R49" s="57"/>
      <c r="S49" s="57"/>
      <c r="T49" s="57"/>
      <c r="U49" s="57"/>
      <c r="V49" s="57"/>
      <c r="W49" s="57"/>
      <c r="X49" s="57"/>
      <c r="Y49" s="57"/>
      <c r="Z49" s="57"/>
      <c r="AA49" s="57"/>
      <c r="AB49" s="57"/>
      <c r="AC49" s="57"/>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row>
  </sheetData>
  <mergeCells count="11">
    <mergeCell ref="A1:M1"/>
    <mergeCell ref="A3:M3"/>
    <mergeCell ref="A17:M17"/>
    <mergeCell ref="A44:M44"/>
    <mergeCell ref="A45:M45"/>
    <mergeCell ref="M40:M41"/>
    <mergeCell ref="A43:M43"/>
    <mergeCell ref="K37:L37"/>
    <mergeCell ref="A25:B25"/>
    <mergeCell ref="A26:B26"/>
    <mergeCell ref="A40:L41"/>
  </mergeCells>
  <phoneticPr fontId="0" type="noConversion"/>
  <pageMargins left="7.874015748031496E-2" right="7.874015748031496E-2" top="0.35433070866141736" bottom="0.39370078740157483" header="0.31496062992125984" footer="0.31496062992125984"/>
  <pageSetup paperSize="9" scale="54" fitToHeight="0" orientation="landscape" r:id="rId1"/>
  <rowBreaks count="1" manualBreakCount="1">
    <brk id="44"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J12"/>
  <sheetViews>
    <sheetView workbookViewId="0">
      <selection activeCell="D42" sqref="D42"/>
    </sheetView>
  </sheetViews>
  <sheetFormatPr defaultRowHeight="15" x14ac:dyDescent="0.25"/>
  <sheetData>
    <row r="1" spans="6:10" s="1" customFormat="1" ht="18.75" customHeight="1" x14ac:dyDescent="0.25"/>
    <row r="2" spans="6:10" s="1" customFormat="1" ht="18.75" customHeight="1" x14ac:dyDescent="0.25"/>
    <row r="3" spans="6:10" s="1" customFormat="1" ht="18.75" customHeight="1" x14ac:dyDescent="0.25"/>
    <row r="4" spans="6:10" s="1" customFormat="1" ht="18.75" customHeight="1" x14ac:dyDescent="0.25"/>
    <row r="5" spans="6:10" s="1" customFormat="1" ht="29.25" customHeight="1" x14ac:dyDescent="0.25"/>
    <row r="6" spans="6:10" s="1" customFormat="1" ht="34.5" customHeight="1" x14ac:dyDescent="0.25"/>
    <row r="7" spans="6:10" s="1" customFormat="1" ht="18.75" hidden="1" customHeight="1" x14ac:dyDescent="0.25"/>
    <row r="8" spans="6:10" s="1" customFormat="1" ht="18.75" hidden="1" customHeight="1" x14ac:dyDescent="0.25"/>
    <row r="9" spans="6:10" s="1" customFormat="1" ht="18.75" hidden="1" customHeight="1" x14ac:dyDescent="0.25"/>
    <row r="10" spans="6:10" s="1" customFormat="1" ht="18.75" hidden="1" customHeight="1" x14ac:dyDescent="0.25"/>
    <row r="11" spans="6:10" s="1" customFormat="1" ht="18.75" hidden="1" customHeight="1" x14ac:dyDescent="0.25"/>
    <row r="12" spans="6:10" s="1" customFormat="1" ht="18.75" customHeight="1" x14ac:dyDescent="0.25">
      <c r="F12" s="2"/>
      <c r="G12" s="2"/>
      <c r="H12" s="2"/>
      <c r="I12" s="3"/>
      <c r="J12" s="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scheda offerta economica TD</vt:lpstr>
      <vt:lpstr>Foglio1</vt:lpstr>
      <vt:lpstr>'scheda offerta economica TD'!Area_stampa</vt:lpstr>
    </vt:vector>
  </TitlesOfParts>
  <Company>Olidata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giovanni.brigliadori</dc:creator>
  <cp:lastModifiedBy>Alessandro Minutolo</cp:lastModifiedBy>
  <cp:lastPrinted>2022-12-14T17:06:01Z</cp:lastPrinted>
  <dcterms:created xsi:type="dcterms:W3CDTF">2017-01-12T08:23:33Z</dcterms:created>
  <dcterms:modified xsi:type="dcterms:W3CDTF">2023-09-07T11:58:34Z</dcterms:modified>
</cp:coreProperties>
</file>